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ボリューム\ECOREX\ECOREX\article\"/>
    </mc:Choice>
  </mc:AlternateContent>
  <xr:revisionPtr revIDLastSave="0" documentId="13_ncr:1_{A21D97F8-9F46-40F9-BFE7-F0B6F6EAC9A8}" xr6:coauthVersionLast="47" xr6:coauthVersionMax="47" xr10:uidLastSave="{00000000-0000-0000-0000-000000000000}"/>
  <bookViews>
    <workbookView xWindow="-120" yWindow="-120" windowWidth="29040" windowHeight="15840" xr2:uid="{C3E67DD8-F56A-43F9-8AC0-8BDDC75C414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I6" i="1" s="1"/>
  <c r="K6" i="1" s="1"/>
  <c r="D10" i="1" l="1"/>
  <c r="G10" i="1" s="1"/>
  <c r="I10" i="1" s="1"/>
  <c r="K10" i="1" s="1"/>
  <c r="A13" i="1" s="1"/>
</calcChain>
</file>

<file path=xl/sharedStrings.xml><?xml version="1.0" encoding="utf-8"?>
<sst xmlns="http://schemas.openxmlformats.org/spreadsheetml/2006/main" count="28" uniqueCount="28">
  <si>
    <t>A</t>
    <phoneticPr fontId="1"/>
  </si>
  <si>
    <t>B</t>
    <phoneticPr fontId="1"/>
  </si>
  <si>
    <t>費用対効果　円</t>
    <rPh sb="0" eb="5">
      <t>ヒヨウタイコウカ</t>
    </rPh>
    <rPh sb="6" eb="7">
      <t>エン</t>
    </rPh>
    <phoneticPr fontId="1"/>
  </si>
  <si>
    <t>If you put a number in the ★ section, you can quickly see the cost-effectiveness.</t>
    <phoneticPr fontId="1"/>
  </si>
  <si>
    <t>★Monthly use of fry oil kg</t>
    <phoneticPr fontId="1"/>
  </si>
  <si>
    <t>★Reduction rate</t>
    <phoneticPr fontId="1"/>
  </si>
  <si>
    <t>Reduce the use of fry oil kg</t>
    <phoneticPr fontId="1"/>
  </si>
  <si>
    <t>★Frying oil cost Yen/kg</t>
    <phoneticPr fontId="1"/>
  </si>
  <si>
    <t>Reduced frying oil cost Yen</t>
    <phoneticPr fontId="1"/>
  </si>
  <si>
    <t>Frying oil used after reduction kg</t>
    <phoneticPr fontId="1"/>
  </si>
  <si>
    <t>[Basis for calculation table]</t>
    <phoneticPr fontId="1"/>
  </si>
  <si>
    <t>Monthly oil consumption: Data from the aggregate</t>
    <phoneticPr fontId="1"/>
  </si>
  <si>
    <t>Percentage Reduction: Provide projected or actual reduction figures.</t>
    <phoneticPr fontId="1"/>
  </si>
  <si>
    <t>Reduction of pumped oil used: List the number calculated from the reduction rate or the actual reduction.</t>
    <phoneticPr fontId="1"/>
  </si>
  <si>
    <t>Pumping oil cost: Average fuel cost during the test period.</t>
    <phoneticPr fontId="1"/>
  </si>
  <si>
    <t>Reduced frying oil cost: Reduced used frying oil x frying oil cost</t>
    <phoneticPr fontId="1"/>
  </si>
  <si>
    <t>Frying oil used after reduction: Normal monthly edible oil use minus reduced oil use after GREXFOA use.</t>
    <phoneticPr fontId="1"/>
  </si>
  <si>
    <t>Cost-effectiveness: A - B figures</t>
    <phoneticPr fontId="1"/>
  </si>
  <si>
    <t>GREXfoaPrice：30000yen/L(920g)→32600yen/㎏</t>
    <phoneticPr fontId="1"/>
  </si>
  <si>
    <t>FryingOil：16.5kg(18L)、GREXfoa１L=920g</t>
    <phoneticPr fontId="1"/>
  </si>
  <si>
    <t>GREX foa(GREX frying oil additives) Cost-Effectiveness Automatic Calculation table</t>
    <phoneticPr fontId="1"/>
  </si>
  <si>
    <t>User Name:</t>
    <phoneticPr fontId="1"/>
  </si>
  <si>
    <t>★GREXfoa Purchase price Yen/kg</t>
    <phoneticPr fontId="1"/>
  </si>
  <si>
    <t>GREXfoa usage kg</t>
    <phoneticPr fontId="1"/>
  </si>
  <si>
    <t>GREXfoa Total Cost Yen</t>
    <phoneticPr fontId="1"/>
  </si>
  <si>
    <t>GREXfoa cost: Actual purchase price of GREXfoa is stated.　</t>
    <phoneticPr fontId="1"/>
  </si>
  <si>
    <t>Amount of GREXfoa used: Value of fried oil used after reduction x 0.28% (45g of GREXfoa per 16.5kg of frying oil)</t>
    <phoneticPr fontId="1"/>
  </si>
  <si>
    <t>GREXfoa cost: GREXfoa purchase price x GREXfoa usage value.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</si>
</sst>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9FAF3-ED33-4A67-B8C0-5B520AA58FE7}">
  <dimension ref="A1:L25"/>
  <sheetViews>
    <sheetView tabSelected="1" view="pageLayout" zoomScaleNormal="100" workbookViewId="0">
      <selection activeCell="J14" sqref="J14"/>
    </sheetView>
  </sheetViews>
  <sheetFormatPr defaultRowHeight="18.75" x14ac:dyDescent="0.4"/>
  <cols>
    <col min="6" max="6" width="7.625" customWidth="1"/>
    <col min="8" max="8" width="12.125" customWidth="1"/>
    <col min="10" max="10" width="12" customWidth="1"/>
    <col min="11" max="11" width="2.625" customWidth="1"/>
    <col min="12" max="12" width="13.875" customWidth="1"/>
  </cols>
  <sheetData>
    <row r="1" spans="1:12" x14ac:dyDescent="0.4">
      <c r="A1" t="s">
        <v>20</v>
      </c>
    </row>
    <row r="2" spans="1:12" x14ac:dyDescent="0.4">
      <c r="A2" s="8" t="s">
        <v>21</v>
      </c>
      <c r="B2" s="8"/>
      <c r="C2" s="8"/>
      <c r="D2" s="8"/>
      <c r="E2" s="8"/>
      <c r="F2" s="8"/>
      <c r="G2" s="8"/>
      <c r="I2" t="s">
        <v>18</v>
      </c>
    </row>
    <row r="3" spans="1:12" x14ac:dyDescent="0.4">
      <c r="A3" t="s">
        <v>3</v>
      </c>
      <c r="I3" t="s">
        <v>19</v>
      </c>
    </row>
    <row r="4" spans="1:12" x14ac:dyDescent="0.4">
      <c r="A4" s="1" t="s">
        <v>4</v>
      </c>
      <c r="B4" s="3"/>
      <c r="C4" s="1" t="s">
        <v>5</v>
      </c>
      <c r="D4" s="3"/>
      <c r="E4" s="1" t="s">
        <v>6</v>
      </c>
      <c r="F4" s="3"/>
      <c r="G4" s="1" t="s">
        <v>7</v>
      </c>
      <c r="H4" s="3"/>
      <c r="I4" s="1" t="s">
        <v>8</v>
      </c>
      <c r="J4" s="3"/>
      <c r="K4" s="1" t="s">
        <v>0</v>
      </c>
      <c r="L4" s="3"/>
    </row>
    <row r="5" spans="1:12" x14ac:dyDescent="0.4">
      <c r="A5" s="4"/>
      <c r="B5" s="6"/>
      <c r="C5" s="4"/>
      <c r="D5" s="6"/>
      <c r="E5" s="4"/>
      <c r="F5" s="6"/>
      <c r="G5" s="4"/>
      <c r="H5" s="6"/>
      <c r="I5" s="4"/>
      <c r="J5" s="6"/>
      <c r="K5" s="4"/>
      <c r="L5" s="6"/>
    </row>
    <row r="6" spans="1:12" x14ac:dyDescent="0.4">
      <c r="A6" s="9">
        <v>330</v>
      </c>
      <c r="B6" s="9"/>
      <c r="C6" s="7">
        <v>40</v>
      </c>
      <c r="D6" s="7"/>
      <c r="E6" s="7">
        <f>A6*C6/100</f>
        <v>132</v>
      </c>
      <c r="F6" s="7"/>
      <c r="G6" s="7">
        <v>303</v>
      </c>
      <c r="H6" s="7"/>
      <c r="I6" s="7">
        <f>E6*G6</f>
        <v>39996</v>
      </c>
      <c r="J6" s="7"/>
      <c r="K6" s="7">
        <f>I6</f>
        <v>39996</v>
      </c>
      <c r="L6" s="7"/>
    </row>
    <row r="8" spans="1:12" x14ac:dyDescent="0.4">
      <c r="A8" s="1" t="s">
        <v>22</v>
      </c>
      <c r="B8" s="2"/>
      <c r="C8" s="3"/>
      <c r="D8" s="1" t="s">
        <v>9</v>
      </c>
      <c r="E8" s="2"/>
      <c r="F8" s="3"/>
      <c r="G8" s="1" t="s">
        <v>23</v>
      </c>
      <c r="H8" s="3"/>
      <c r="I8" s="1" t="s">
        <v>24</v>
      </c>
      <c r="J8" s="3"/>
      <c r="K8" s="1" t="s">
        <v>1</v>
      </c>
      <c r="L8" s="3"/>
    </row>
    <row r="9" spans="1:12" x14ac:dyDescent="0.4">
      <c r="A9" s="4"/>
      <c r="B9" s="5"/>
      <c r="C9" s="6"/>
      <c r="D9" s="4"/>
      <c r="E9" s="5"/>
      <c r="F9" s="6"/>
      <c r="G9" s="4"/>
      <c r="H9" s="6"/>
      <c r="I9" s="4"/>
      <c r="J9" s="6"/>
      <c r="K9" s="4"/>
      <c r="L9" s="6"/>
    </row>
    <row r="10" spans="1:12" x14ac:dyDescent="0.4">
      <c r="A10" s="9">
        <v>32600</v>
      </c>
      <c r="B10" s="9"/>
      <c r="C10" s="9"/>
      <c r="D10" s="9">
        <f>A6-E6</f>
        <v>198</v>
      </c>
      <c r="E10" s="9"/>
      <c r="F10" s="9"/>
      <c r="G10" s="7">
        <f>D10*0.278/100</f>
        <v>0.55044000000000004</v>
      </c>
      <c r="H10" s="7"/>
      <c r="I10" s="7">
        <f>A10*G10</f>
        <v>17944.344000000001</v>
      </c>
      <c r="J10" s="7"/>
      <c r="K10" s="7">
        <f>I10</f>
        <v>17944.344000000001</v>
      </c>
      <c r="L10" s="7"/>
    </row>
    <row r="12" spans="1:12" x14ac:dyDescent="0.4">
      <c r="A12" s="7" t="s">
        <v>2</v>
      </c>
      <c r="B12" s="7"/>
      <c r="C12" s="7"/>
    </row>
    <row r="13" spans="1:12" x14ac:dyDescent="0.4">
      <c r="A13" s="7">
        <f>K6-K10</f>
        <v>22051.655999999999</v>
      </c>
      <c r="B13" s="7"/>
      <c r="C13" s="7"/>
    </row>
    <row r="15" spans="1:12" x14ac:dyDescent="0.4">
      <c r="A15" t="s">
        <v>10</v>
      </c>
    </row>
    <row r="16" spans="1:12" x14ac:dyDescent="0.4">
      <c r="A16" t="s">
        <v>11</v>
      </c>
    </row>
    <row r="17" spans="1:1" x14ac:dyDescent="0.4">
      <c r="A17" t="s">
        <v>12</v>
      </c>
    </row>
    <row r="18" spans="1:1" x14ac:dyDescent="0.4">
      <c r="A18" t="s">
        <v>13</v>
      </c>
    </row>
    <row r="19" spans="1:1" x14ac:dyDescent="0.4">
      <c r="A19" t="s">
        <v>14</v>
      </c>
    </row>
    <row r="20" spans="1:1" x14ac:dyDescent="0.4">
      <c r="A20" t="s">
        <v>15</v>
      </c>
    </row>
    <row r="21" spans="1:1" x14ac:dyDescent="0.4">
      <c r="A21" t="s">
        <v>25</v>
      </c>
    </row>
    <row r="22" spans="1:1" x14ac:dyDescent="0.4">
      <c r="A22" t="s">
        <v>16</v>
      </c>
    </row>
    <row r="23" spans="1:1" x14ac:dyDescent="0.4">
      <c r="A23" t="s">
        <v>26</v>
      </c>
    </row>
    <row r="24" spans="1:1" x14ac:dyDescent="0.4">
      <c r="A24" t="s">
        <v>27</v>
      </c>
    </row>
    <row r="25" spans="1:1" x14ac:dyDescent="0.4">
      <c r="A25" t="s">
        <v>17</v>
      </c>
    </row>
  </sheetData>
  <mergeCells count="25">
    <mergeCell ref="G10:H10"/>
    <mergeCell ref="E6:F6"/>
    <mergeCell ref="G6:H6"/>
    <mergeCell ref="A12:C12"/>
    <mergeCell ref="A13:C13"/>
    <mergeCell ref="A6:B6"/>
    <mergeCell ref="C6:D6"/>
    <mergeCell ref="A10:C10"/>
    <mergeCell ref="D10:F10"/>
    <mergeCell ref="A2:G2"/>
    <mergeCell ref="A4:B5"/>
    <mergeCell ref="C4:D5"/>
    <mergeCell ref="E4:F5"/>
    <mergeCell ref="G4:H5"/>
    <mergeCell ref="K10:L10"/>
    <mergeCell ref="I10:J10"/>
    <mergeCell ref="I6:J6"/>
    <mergeCell ref="K6:L6"/>
    <mergeCell ref="I4:J5"/>
    <mergeCell ref="K4:L5"/>
    <mergeCell ref="A8:C9"/>
    <mergeCell ref="D8:F9"/>
    <mergeCell ref="G8:H9"/>
    <mergeCell ref="I8:J9"/>
    <mergeCell ref="K8:L9"/>
  </mergeCells>
  <phoneticPr fontId="1"/>
  <pageMargins left="0.7" right="0.7" top="0.75" bottom="0.75" header="0.3" footer="0.3"/>
  <pageSetup paperSize="9" orientation="landscape" verticalDpi="1200" r:id="rId1"/>
  <headerFooter>
    <oddFooter>&amp;CHOKUEIKEN CO., LTD.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sakanoue seiji</dc:creator>
  <cp:lastModifiedBy>SEIJI SAKANOUE</cp:lastModifiedBy>
  <cp:lastPrinted>2022-09-23T07:15:11Z</cp:lastPrinted>
  <dcterms:created xsi:type="dcterms:W3CDTF">2022-09-22T03:14:28Z</dcterms:created>
  <dcterms:modified xsi:type="dcterms:W3CDTF">2023-09-13T00:44:14Z</dcterms:modified>
</cp:coreProperties>
</file>