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ボリューム\ECOREX\ECOREX\article\"/>
    </mc:Choice>
  </mc:AlternateContent>
  <xr:revisionPtr revIDLastSave="0" documentId="13_ncr:1_{34DF7631-CD85-4351-BA16-ACB34AA3DAE3}" xr6:coauthVersionLast="47" xr6:coauthVersionMax="47" xr10:uidLastSave="{00000000-0000-0000-0000-000000000000}"/>
  <bookViews>
    <workbookView xWindow="-120" yWindow="-120" windowWidth="29040" windowHeight="15840" xr2:uid="{C3E67DD8-F56A-43F9-8AC0-8BDDC75C414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10" i="1" s="1"/>
  <c r="G10" i="1" s="1"/>
  <c r="I10" i="1" s="1"/>
  <c r="K10" i="1" s="1"/>
  <c r="I7" i="1" l="1"/>
  <c r="K7" i="1" s="1"/>
  <c r="A13" i="1"/>
</calcChain>
</file>

<file path=xl/sharedStrings.xml><?xml version="1.0" encoding="utf-8"?>
<sst xmlns="http://schemas.openxmlformats.org/spreadsheetml/2006/main" count="28" uniqueCount="28">
  <si>
    <t>様</t>
    <rPh sb="0" eb="1">
      <t>サマ</t>
    </rPh>
    <phoneticPr fontId="1"/>
  </si>
  <si>
    <t>A</t>
    <phoneticPr fontId="1"/>
  </si>
  <si>
    <t>B</t>
    <phoneticPr fontId="1"/>
  </si>
  <si>
    <t>費用対効果　円</t>
    <rPh sb="0" eb="5">
      <t>ヒヨウタイコウカ</t>
    </rPh>
    <rPh sb="6" eb="7">
      <t>エン</t>
    </rPh>
    <phoneticPr fontId="1"/>
  </si>
  <si>
    <t>【計算表根拠】</t>
    <rPh sb="1" eb="3">
      <t>ケイサン</t>
    </rPh>
    <rPh sb="3" eb="4">
      <t>ヒョウ</t>
    </rPh>
    <rPh sb="4" eb="6">
      <t>コンキョ</t>
    </rPh>
    <phoneticPr fontId="1"/>
  </si>
  <si>
    <t>削減率：予測数値か実際の削減数値を記載</t>
    <rPh sb="0" eb="3">
      <t>サクゲンリツ</t>
    </rPh>
    <rPh sb="4" eb="6">
      <t>ヨソク</t>
    </rPh>
    <rPh sb="6" eb="8">
      <t>スウチ</t>
    </rPh>
    <rPh sb="9" eb="11">
      <t>ジッサイ</t>
    </rPh>
    <rPh sb="12" eb="14">
      <t>サクゲン</t>
    </rPh>
    <rPh sb="14" eb="16">
      <t>スウチ</t>
    </rPh>
    <rPh sb="17" eb="19">
      <t>キサイ</t>
    </rPh>
    <phoneticPr fontId="1"/>
  </si>
  <si>
    <t>費用対効果：AーBの数値を記載</t>
    <rPh sb="0" eb="5">
      <t>ヒヨウタイコウカ</t>
    </rPh>
    <rPh sb="10" eb="12">
      <t>スウチ</t>
    </rPh>
    <rPh sb="13" eb="15">
      <t>キサイ</t>
    </rPh>
    <phoneticPr fontId="1"/>
  </si>
  <si>
    <t>削減揚油代　円</t>
    <rPh sb="0" eb="2">
      <t>サクゲン</t>
    </rPh>
    <rPh sb="2" eb="5">
      <t>アゲアブラダイ</t>
    </rPh>
    <rPh sb="6" eb="7">
      <t>エン</t>
    </rPh>
    <phoneticPr fontId="1"/>
  </si>
  <si>
    <t>月間使用揚油：集計データより記載</t>
    <rPh sb="0" eb="2">
      <t>ゲッカン</t>
    </rPh>
    <rPh sb="2" eb="4">
      <t>シヨウ</t>
    </rPh>
    <rPh sb="4" eb="6">
      <t>アゲアブラ</t>
    </rPh>
    <rPh sb="7" eb="9">
      <t>シュウケイ</t>
    </rPh>
    <rPh sb="14" eb="16">
      <t>キサイ</t>
    </rPh>
    <phoneticPr fontId="1"/>
  </si>
  <si>
    <t>削減使用揚油：削減率から計算した数値か実際の削減数値を記載</t>
    <rPh sb="0" eb="2">
      <t>サクゲン</t>
    </rPh>
    <rPh sb="2" eb="4">
      <t>シヨウ</t>
    </rPh>
    <rPh sb="4" eb="6">
      <t>アゲアブラ</t>
    </rPh>
    <rPh sb="7" eb="10">
      <t>サクゲンリツ</t>
    </rPh>
    <rPh sb="12" eb="14">
      <t>ケイサン</t>
    </rPh>
    <rPh sb="16" eb="18">
      <t>スウチ</t>
    </rPh>
    <rPh sb="19" eb="21">
      <t>ジッサイ</t>
    </rPh>
    <rPh sb="22" eb="24">
      <t>サクゲン</t>
    </rPh>
    <rPh sb="24" eb="26">
      <t>スウチ</t>
    </rPh>
    <rPh sb="27" eb="29">
      <t>キサイ</t>
    </rPh>
    <phoneticPr fontId="1"/>
  </si>
  <si>
    <t>揚油代：試験期間中の燃料代平均値を記載</t>
    <rPh sb="0" eb="2">
      <t>アゲアブラ</t>
    </rPh>
    <rPh sb="2" eb="3">
      <t>ダイ</t>
    </rPh>
    <rPh sb="4" eb="9">
      <t>シケンキカンチュウ</t>
    </rPh>
    <rPh sb="10" eb="13">
      <t>ネンリョウダイ</t>
    </rPh>
    <rPh sb="13" eb="16">
      <t>ヘイキンチ</t>
    </rPh>
    <rPh sb="17" eb="19">
      <t>キサイ</t>
    </rPh>
    <phoneticPr fontId="1"/>
  </si>
  <si>
    <t>削減揚油代：削減した使用揚油×揚油代</t>
    <rPh sb="0" eb="2">
      <t>サクゲン</t>
    </rPh>
    <rPh sb="2" eb="4">
      <t>アゲアブラ</t>
    </rPh>
    <rPh sb="4" eb="5">
      <t>ダイ</t>
    </rPh>
    <rPh sb="6" eb="8">
      <t>サクゲン</t>
    </rPh>
    <rPh sb="10" eb="12">
      <t>シヨウ</t>
    </rPh>
    <rPh sb="12" eb="14">
      <t>アゲアブラ</t>
    </rPh>
    <rPh sb="15" eb="17">
      <t>アゲアブラ</t>
    </rPh>
    <rPh sb="17" eb="18">
      <t>ダイ</t>
    </rPh>
    <phoneticPr fontId="1"/>
  </si>
  <si>
    <t>削減後の使用揚油：実際に使用した揚油の数値か通常月間使用揚油ー削減使用揚油の数値を記載</t>
    <rPh sb="0" eb="3">
      <t>サクゲンゴ</t>
    </rPh>
    <rPh sb="4" eb="8">
      <t>シヨウアゲアブラ</t>
    </rPh>
    <rPh sb="9" eb="11">
      <t>ジッサイ</t>
    </rPh>
    <rPh sb="12" eb="14">
      <t>シヨウ</t>
    </rPh>
    <rPh sb="16" eb="18">
      <t>アゲアブラ</t>
    </rPh>
    <rPh sb="19" eb="21">
      <t>スウチ</t>
    </rPh>
    <rPh sb="22" eb="24">
      <t>ツウジョウ</t>
    </rPh>
    <rPh sb="24" eb="26">
      <t>ゲッカン</t>
    </rPh>
    <rPh sb="26" eb="30">
      <t>シヨウアゲアブラ</t>
    </rPh>
    <rPh sb="31" eb="33">
      <t>サクゲン</t>
    </rPh>
    <rPh sb="33" eb="37">
      <t>シヨウアゲアブラ</t>
    </rPh>
    <rPh sb="38" eb="40">
      <t>スウチ</t>
    </rPh>
    <rPh sb="41" eb="43">
      <t>キサイ</t>
    </rPh>
    <phoneticPr fontId="1"/>
  </si>
  <si>
    <t>削減使用揚油　kg</t>
    <rPh sb="0" eb="2">
      <t>サクゲン</t>
    </rPh>
    <rPh sb="2" eb="4">
      <t>シヨウ</t>
    </rPh>
    <rPh sb="4" eb="6">
      <t>アゲアブラ</t>
    </rPh>
    <phoneticPr fontId="1"/>
  </si>
  <si>
    <t>削減後の使用揚油　kg</t>
    <rPh sb="0" eb="3">
      <t>サクゲンゴ</t>
    </rPh>
    <rPh sb="4" eb="6">
      <t>シヨウ</t>
    </rPh>
    <rPh sb="6" eb="8">
      <t>アゲアブラ</t>
    </rPh>
    <phoneticPr fontId="1"/>
  </si>
  <si>
    <t>★月間使用揚油　kg</t>
    <rPh sb="1" eb="3">
      <t>ゲッカン</t>
    </rPh>
    <rPh sb="3" eb="5">
      <t>シヨウ</t>
    </rPh>
    <rPh sb="5" eb="7">
      <t>アゲアブラ</t>
    </rPh>
    <phoneticPr fontId="1"/>
  </si>
  <si>
    <t>★削減率　％</t>
    <rPh sb="1" eb="4">
      <t>サクゲンリツ</t>
    </rPh>
    <phoneticPr fontId="1"/>
  </si>
  <si>
    <t>★揚油代　円/kg</t>
    <rPh sb="1" eb="3">
      <t>アゲアブラ</t>
    </rPh>
    <rPh sb="3" eb="4">
      <t>ダイ</t>
    </rPh>
    <rPh sb="5" eb="6">
      <t>エン</t>
    </rPh>
    <phoneticPr fontId="1"/>
  </si>
  <si>
    <t>★の部分に数字を入れていただくと費用対効果がすぐに分かります。</t>
    <rPh sb="2" eb="4">
      <t>ブブン</t>
    </rPh>
    <rPh sb="5" eb="7">
      <t>スウジ</t>
    </rPh>
    <rPh sb="8" eb="9">
      <t>イ</t>
    </rPh>
    <rPh sb="16" eb="21">
      <t>ヒヨウタイコウカ</t>
    </rPh>
    <rPh sb="25" eb="26">
      <t>ワ</t>
    </rPh>
    <phoneticPr fontId="1"/>
  </si>
  <si>
    <t>GREX揚油用添加剤（foa)費用対効果自動計算表</t>
    <rPh sb="4" eb="6">
      <t>アゲアブラ</t>
    </rPh>
    <rPh sb="6" eb="7">
      <t>ヨウ</t>
    </rPh>
    <rPh sb="7" eb="10">
      <t>テンカザイ</t>
    </rPh>
    <rPh sb="15" eb="20">
      <t>ヒヨウタイコウカ</t>
    </rPh>
    <rPh sb="20" eb="22">
      <t>ジドウ</t>
    </rPh>
    <rPh sb="22" eb="25">
      <t>ケイサンヒョウ</t>
    </rPh>
    <phoneticPr fontId="1"/>
  </si>
  <si>
    <t>★GREXfoa 仕入価格　円/kg</t>
    <rPh sb="9" eb="11">
      <t>シイ</t>
    </rPh>
    <rPh sb="11" eb="13">
      <t>カカク</t>
    </rPh>
    <rPh sb="14" eb="15">
      <t>エン</t>
    </rPh>
    <phoneticPr fontId="1"/>
  </si>
  <si>
    <t>GREXfoa使用量　kg</t>
    <rPh sb="7" eb="10">
      <t>シヨウリョウ</t>
    </rPh>
    <phoneticPr fontId="1"/>
  </si>
  <si>
    <t>GREXfoa総費用  　円</t>
    <rPh sb="7" eb="8">
      <t>ソウ</t>
    </rPh>
    <rPh sb="8" eb="10">
      <t>ヒヨウ</t>
    </rPh>
    <rPh sb="13" eb="14">
      <t>エン</t>
    </rPh>
    <phoneticPr fontId="1"/>
  </si>
  <si>
    <t>食用油一斗缶：16.5kg(18L)、GREXfoa１L=920g</t>
    <rPh sb="0" eb="3">
      <t>ショクヨウアブラ</t>
    </rPh>
    <rPh sb="3" eb="6">
      <t>イットカン</t>
    </rPh>
    <phoneticPr fontId="1"/>
  </si>
  <si>
    <t>GREXfoa価格：１L(920g)当たり30000円→1㎏当たり32600円</t>
    <rPh sb="7" eb="9">
      <t>カカク</t>
    </rPh>
    <rPh sb="18" eb="19">
      <t>ア</t>
    </rPh>
    <rPh sb="26" eb="27">
      <t>エン</t>
    </rPh>
    <rPh sb="30" eb="31">
      <t>ア</t>
    </rPh>
    <rPh sb="38" eb="39">
      <t>エン</t>
    </rPh>
    <phoneticPr fontId="1"/>
  </si>
  <si>
    <t>GREXfoa代：GREXfoaの実際の仕入れ価格を記載　</t>
    <rPh sb="7" eb="8">
      <t>ダイ</t>
    </rPh>
    <rPh sb="17" eb="19">
      <t>ジッサイ</t>
    </rPh>
    <rPh sb="20" eb="22">
      <t>シイ</t>
    </rPh>
    <rPh sb="23" eb="25">
      <t>カカク</t>
    </rPh>
    <rPh sb="26" eb="28">
      <t>キサイ</t>
    </rPh>
    <phoneticPr fontId="1"/>
  </si>
  <si>
    <t>GREXfoa使用量：削減後の使用揚油×0.28％の数値を記載（揚油一斗缶16.5kg 当たりGREXfoa45g）</t>
    <rPh sb="7" eb="10">
      <t>シヨウリョウ</t>
    </rPh>
    <rPh sb="11" eb="14">
      <t>サクゲンゴ</t>
    </rPh>
    <rPh sb="15" eb="17">
      <t>シヨウ</t>
    </rPh>
    <rPh sb="17" eb="19">
      <t>アゲアブラ</t>
    </rPh>
    <rPh sb="26" eb="28">
      <t>スウチ</t>
    </rPh>
    <rPh sb="29" eb="31">
      <t>キサイ</t>
    </rPh>
    <rPh sb="32" eb="34">
      <t>アゲアブラ</t>
    </rPh>
    <rPh sb="34" eb="37">
      <t>イットカン</t>
    </rPh>
    <rPh sb="44" eb="45">
      <t>ア</t>
    </rPh>
    <phoneticPr fontId="1"/>
  </si>
  <si>
    <t>GREXfoa費用：GREXfoa仕入れ価格×GREXfoa使用量の数値を記載</t>
    <rPh sb="7" eb="9">
      <t>ヒヨウ</t>
    </rPh>
    <rPh sb="17" eb="19">
      <t>シイ</t>
    </rPh>
    <rPh sb="20" eb="22">
      <t>カカク</t>
    </rPh>
    <rPh sb="30" eb="33">
      <t>シヨウリョウ</t>
    </rPh>
    <rPh sb="34" eb="36">
      <t>スウチ</t>
    </rPh>
    <rPh sb="37" eb="3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</si>
</sst>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FAF3-ED33-4A67-B8C0-5B520AA58FE7}">
  <dimension ref="A1:L25"/>
  <sheetViews>
    <sheetView tabSelected="1" view="pageLayout" topLeftCell="A6" zoomScaleNormal="100" workbookViewId="0">
      <selection activeCell="H5" sqref="H5"/>
    </sheetView>
  </sheetViews>
  <sheetFormatPr defaultRowHeight="18.75" x14ac:dyDescent="0.4"/>
  <cols>
    <col min="6" max="6" width="7.625" customWidth="1"/>
    <col min="8" max="8" width="12.125" customWidth="1"/>
    <col min="10" max="10" width="12" customWidth="1"/>
    <col min="11" max="11" width="2.625" customWidth="1"/>
    <col min="12" max="12" width="13.875" customWidth="1"/>
  </cols>
  <sheetData>
    <row r="1" spans="1:12" x14ac:dyDescent="0.4">
      <c r="A1" t="s">
        <v>19</v>
      </c>
    </row>
    <row r="3" spans="1:12" x14ac:dyDescent="0.4">
      <c r="A3" s="7" t="s">
        <v>0</v>
      </c>
      <c r="B3" s="7"/>
      <c r="C3" s="7"/>
    </row>
    <row r="4" spans="1:12" x14ac:dyDescent="0.4">
      <c r="A4" s="1"/>
      <c r="B4" s="1"/>
      <c r="C4" s="1"/>
      <c r="H4" t="s">
        <v>24</v>
      </c>
    </row>
    <row r="5" spans="1:12" x14ac:dyDescent="0.4">
      <c r="A5" t="s">
        <v>18</v>
      </c>
      <c r="H5" t="s">
        <v>23</v>
      </c>
    </row>
    <row r="6" spans="1:12" x14ac:dyDescent="0.4">
      <c r="A6" s="3" t="s">
        <v>15</v>
      </c>
      <c r="B6" s="3"/>
      <c r="C6" s="3" t="s">
        <v>16</v>
      </c>
      <c r="D6" s="3"/>
      <c r="E6" s="3" t="s">
        <v>13</v>
      </c>
      <c r="F6" s="3"/>
      <c r="G6" s="3" t="s">
        <v>17</v>
      </c>
      <c r="H6" s="3"/>
      <c r="I6" s="3" t="s">
        <v>7</v>
      </c>
      <c r="J6" s="3"/>
      <c r="K6" s="3" t="s">
        <v>1</v>
      </c>
      <c r="L6" s="3"/>
    </row>
    <row r="7" spans="1:12" x14ac:dyDescent="0.4">
      <c r="A7" s="5">
        <v>330</v>
      </c>
      <c r="B7" s="3"/>
      <c r="C7" s="3">
        <v>40</v>
      </c>
      <c r="D7" s="3"/>
      <c r="E7" s="3">
        <f>A7*C7/100</f>
        <v>132</v>
      </c>
      <c r="F7" s="3"/>
      <c r="G7" s="3">
        <v>303</v>
      </c>
      <c r="H7" s="3"/>
      <c r="I7" s="3">
        <f>E7*G7</f>
        <v>39996</v>
      </c>
      <c r="J7" s="3"/>
      <c r="K7" s="3">
        <f>I7</f>
        <v>39996</v>
      </c>
      <c r="L7" s="3"/>
    </row>
    <row r="9" spans="1:12" x14ac:dyDescent="0.4">
      <c r="A9" s="3" t="s">
        <v>20</v>
      </c>
      <c r="B9" s="3"/>
      <c r="C9" s="3"/>
      <c r="D9" s="3" t="s">
        <v>14</v>
      </c>
      <c r="E9" s="3"/>
      <c r="F9" s="3"/>
      <c r="G9" s="2" t="s">
        <v>21</v>
      </c>
      <c r="H9" s="2"/>
      <c r="I9" s="3" t="s">
        <v>22</v>
      </c>
      <c r="J9" s="3"/>
      <c r="K9" s="3" t="s">
        <v>2</v>
      </c>
      <c r="L9" s="3"/>
    </row>
    <row r="10" spans="1:12" x14ac:dyDescent="0.4">
      <c r="A10" s="4">
        <v>32600</v>
      </c>
      <c r="B10" s="4"/>
      <c r="C10" s="4"/>
      <c r="D10" s="5">
        <f>A7-E7</f>
        <v>198</v>
      </c>
      <c r="E10" s="3"/>
      <c r="F10" s="3"/>
      <c r="G10" s="3">
        <f>D10*0.278/100</f>
        <v>0.55044000000000004</v>
      </c>
      <c r="H10" s="3"/>
      <c r="I10" s="3">
        <f>A10*G10</f>
        <v>17944.344000000001</v>
      </c>
      <c r="J10" s="3"/>
      <c r="K10" s="3">
        <f>I10</f>
        <v>17944.344000000001</v>
      </c>
      <c r="L10" s="3"/>
    </row>
    <row r="12" spans="1:12" x14ac:dyDescent="0.4">
      <c r="A12" s="3" t="s">
        <v>3</v>
      </c>
      <c r="B12" s="3"/>
    </row>
    <row r="13" spans="1:12" x14ac:dyDescent="0.4">
      <c r="A13" s="3">
        <f>K7-K10</f>
        <v>22051.655999999999</v>
      </c>
      <c r="B13" s="3"/>
    </row>
    <row r="15" spans="1:12" x14ac:dyDescent="0.4">
      <c r="A15" s="6" t="s">
        <v>4</v>
      </c>
      <c r="B15" s="6"/>
    </row>
    <row r="16" spans="1:12" x14ac:dyDescent="0.4">
      <c r="A16" t="s">
        <v>8</v>
      </c>
    </row>
    <row r="17" spans="1:1" x14ac:dyDescent="0.4">
      <c r="A17" t="s">
        <v>5</v>
      </c>
    </row>
    <row r="18" spans="1:1" x14ac:dyDescent="0.4">
      <c r="A18" t="s">
        <v>9</v>
      </c>
    </row>
    <row r="19" spans="1:1" x14ac:dyDescent="0.4">
      <c r="A19" t="s">
        <v>10</v>
      </c>
    </row>
    <row r="20" spans="1:1" x14ac:dyDescent="0.4">
      <c r="A20" t="s">
        <v>11</v>
      </c>
    </row>
    <row r="21" spans="1:1" x14ac:dyDescent="0.4">
      <c r="A21" t="s">
        <v>25</v>
      </c>
    </row>
    <row r="22" spans="1:1" x14ac:dyDescent="0.4">
      <c r="A22" t="s">
        <v>12</v>
      </c>
    </row>
    <row r="23" spans="1:1" x14ac:dyDescent="0.4">
      <c r="A23" t="s">
        <v>26</v>
      </c>
    </row>
    <row r="24" spans="1:1" x14ac:dyDescent="0.4">
      <c r="A24" t="s">
        <v>27</v>
      </c>
    </row>
    <row r="25" spans="1:1" x14ac:dyDescent="0.4">
      <c r="A25" t="s">
        <v>6</v>
      </c>
    </row>
  </sheetData>
  <mergeCells count="25">
    <mergeCell ref="K6:L6"/>
    <mergeCell ref="K7:L7"/>
    <mergeCell ref="K9:L9"/>
    <mergeCell ref="K10:L10"/>
    <mergeCell ref="I6:J6"/>
    <mergeCell ref="I9:J9"/>
    <mergeCell ref="I10:J10"/>
    <mergeCell ref="A3:C3"/>
    <mergeCell ref="A6:B6"/>
    <mergeCell ref="C6:D6"/>
    <mergeCell ref="E6:F6"/>
    <mergeCell ref="G6:H6"/>
    <mergeCell ref="A13:B13"/>
    <mergeCell ref="A15:B15"/>
    <mergeCell ref="A12:B12"/>
    <mergeCell ref="A7:B7"/>
    <mergeCell ref="C7:D7"/>
    <mergeCell ref="E7:F7"/>
    <mergeCell ref="G7:H7"/>
    <mergeCell ref="I7:J7"/>
    <mergeCell ref="A10:C10"/>
    <mergeCell ref="D10:F10"/>
    <mergeCell ref="G10:H10"/>
    <mergeCell ref="A9:C9"/>
    <mergeCell ref="D9:F9"/>
  </mergeCells>
  <phoneticPr fontId="1"/>
  <pageMargins left="0.7" right="0.7" top="0.75" bottom="0.75" header="0.3" footer="0.3"/>
  <pageSetup paperSize="9" orientation="landscape" verticalDpi="1200" r:id="rId1"/>
  <headerFooter>
    <oddFooter>&amp;C株式会社北栄研コーポレーション　坂上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sakanoue seiji</dc:creator>
  <cp:lastModifiedBy>SEIJI SAKANOUE</cp:lastModifiedBy>
  <cp:lastPrinted>2022-09-23T07:15:11Z</cp:lastPrinted>
  <dcterms:created xsi:type="dcterms:W3CDTF">2022-09-22T03:14:28Z</dcterms:created>
  <dcterms:modified xsi:type="dcterms:W3CDTF">2023-09-13T00:44:17Z</dcterms:modified>
</cp:coreProperties>
</file>